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" i="1" l="1"/>
  <c r="K3" i="1"/>
  <c r="F17" i="1"/>
  <c r="F19" i="1"/>
  <c r="F4" i="1"/>
  <c r="J3" i="1"/>
  <c r="L3" i="1" l="1"/>
</calcChain>
</file>

<file path=xl/sharedStrings.xml><?xml version="1.0" encoding="utf-8"?>
<sst xmlns="http://schemas.openxmlformats.org/spreadsheetml/2006/main" count="29" uniqueCount="29">
  <si>
    <t>Индикаторы</t>
  </si>
  <si>
    <t>Оценка значимого i-го индикатора (показателя) МП</t>
  </si>
  <si>
    <t>Объем бюджетных ассигнований</t>
  </si>
  <si>
    <t>Оценка кассового исполнения МП</t>
  </si>
  <si>
    <t>Оценка степени достижения целей и решения задач</t>
  </si>
  <si>
    <t>Оценка деятельности ответственных исполнителей</t>
  </si>
  <si>
    <t>Комплексная оценка эффективности реализации МП</t>
  </si>
  <si>
    <t>Муниципальная программа " Культура Красногорского района" на  2021-2024 годы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</si>
  <si>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</si>
  <si>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на базе центров непрерывного образования и повышения квалификации творческих и управленческих кадров в сфере культуры</t>
  </si>
  <si>
    <t>Количество волонтеров , вовлеченных в программу "Волонтеры культуры"</t>
  </si>
  <si>
    <t>Соотношение средней заработной платы работников учреждений культуры Красногорского района к уровню средней заработной платы в Алтайском крае</t>
  </si>
  <si>
    <t>Подпрограмма 1 "Наследие"</t>
  </si>
  <si>
    <t>Доля объектов культурного наслелия, находящихся в удовлетворительном состоянии, в общем количестве объектов культурного наследия федерального, регионального и местного значения на территории района</t>
  </si>
  <si>
    <t xml:space="preserve">Доля представленных (во всех формах) зрителю музейных предметов в общем количестве музейных предметов основного фонда в музее Красногорского района </t>
  </si>
  <si>
    <t>Посещаемость краеведческого музея Красногорского района (на 1 жителя в год)</t>
  </si>
  <si>
    <t>Подпрограмма 2 "Искусство и народное творчество"</t>
  </si>
  <si>
    <t>Доля участников творческих коллективов в учреждениях культуры от общего числа жителей Красногорского района</t>
  </si>
  <si>
    <t>Подпрограмма 3 "Образование в с сфере культуры и искусства"</t>
  </si>
  <si>
    <t>Доля детей, привлекаемых к участию в творческих мероприятиях, в общем количестве детей Красногорского района</t>
  </si>
  <si>
    <t>Доля детей, обучающихся в детской школе искусств, в общей численности учащихся детей Красногорского района</t>
  </si>
  <si>
    <t>Подпрограмма 4 "Обеспечение условий реалзации программы и развития отрасли"</t>
  </si>
  <si>
    <t>Количество сельских учреждений культуры, которым оказана государственная поддержка</t>
  </si>
  <si>
    <t>Количество работников сельских учреждений культуры, которым оказана государственная поддержка</t>
  </si>
  <si>
    <t>Средняя численность участников клубных формирований в расчете на одну тысячу человек (в домах культуры с числом жителей до 50 тыс.человек)</t>
  </si>
  <si>
    <t>Количество посещений организаций культуры на 1 жителя в год</t>
  </si>
  <si>
    <t>Фактическое значение 2023</t>
  </si>
  <si>
    <t>Плановое значение 2023</t>
  </si>
  <si>
    <t>Фактический объем фин.ресурсов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</si>
</sst>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2" fontId="0" fillId="0" borderId="1" xfId="0" applyNumberFormat="1" applyBorder="1"/>
    <xf numFmtId="0" fontId="0" fillId="0" borderId="7" xfId="0" applyBorder="1"/>
    <xf numFmtId="2" fontId="0" fillId="0" borderId="7" xfId="0" applyNumberFormat="1" applyBorder="1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2" fontId="0" fillId="0" borderId="1" xfId="0" applyNumberFormat="1" applyBorder="1" applyAlignment="1">
      <alignment vertical="top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G1" zoomScale="90" zoomScaleNormal="90" workbookViewId="0">
      <selection activeCell="L3" sqref="L3"/>
    </sheetView>
  </sheetViews>
  <sheetFormatPr defaultRowHeight="15" x14ac:dyDescent="0.25"/>
  <cols>
    <col min="3" max="3" width="18.28515625" customWidth="1"/>
    <col min="4" max="4" width="27.5703125" customWidth="1"/>
    <col min="5" max="5" width="25.7109375" customWidth="1"/>
    <col min="6" max="6" width="52.85546875" customWidth="1"/>
    <col min="7" max="7" width="50.7109375" customWidth="1"/>
    <col min="8" max="8" width="35.28515625" customWidth="1"/>
    <col min="9" max="9" width="31.85546875" customWidth="1"/>
    <col min="10" max="10" width="36.7109375" customWidth="1"/>
    <col min="11" max="11" width="62.7109375" customWidth="1"/>
    <col min="12" max="12" width="54.85546875" customWidth="1"/>
  </cols>
  <sheetData>
    <row r="1" spans="1:12" ht="15.75" x14ac:dyDescent="0.25">
      <c r="B1" s="16" t="s">
        <v>7</v>
      </c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s="3" customFormat="1" x14ac:dyDescent="0.25">
      <c r="B2" s="23" t="s">
        <v>0</v>
      </c>
      <c r="C2" s="23"/>
      <c r="D2" s="1" t="s">
        <v>26</v>
      </c>
      <c r="E2" s="1" t="s">
        <v>27</v>
      </c>
      <c r="F2" s="1" t="s">
        <v>1</v>
      </c>
      <c r="G2" s="1" t="s">
        <v>4</v>
      </c>
      <c r="H2" s="1" t="s">
        <v>28</v>
      </c>
      <c r="I2" s="1" t="s">
        <v>2</v>
      </c>
      <c r="J2" s="1" t="s">
        <v>3</v>
      </c>
      <c r="K2" s="1" t="s">
        <v>5</v>
      </c>
      <c r="L2" s="1" t="s">
        <v>6</v>
      </c>
    </row>
    <row r="3" spans="1:12" ht="93.4" customHeight="1" x14ac:dyDescent="0.25">
      <c r="A3" s="2">
        <v>1</v>
      </c>
      <c r="B3" s="19" t="s">
        <v>8</v>
      </c>
      <c r="C3" s="20"/>
      <c r="D3" s="2">
        <v>1</v>
      </c>
      <c r="E3" s="2">
        <v>1</v>
      </c>
      <c r="F3" s="4">
        <f>D3/E3*100</f>
        <v>100</v>
      </c>
      <c r="G3" s="4">
        <v>107.8</v>
      </c>
      <c r="H3" s="2">
        <v>31560.1</v>
      </c>
      <c r="I3" s="2">
        <v>31697.599999999999</v>
      </c>
      <c r="J3" s="4">
        <f t="shared" ref="J3" si="0">H3/I3*100</f>
        <v>99.566213214880619</v>
      </c>
      <c r="K3" s="2">
        <f>1/1*1*100</f>
        <v>100</v>
      </c>
      <c r="L3" s="4">
        <f t="shared" ref="L3" si="1">(G3+J3+K3)/3</f>
        <v>102.45540440496022</v>
      </c>
    </row>
    <row r="4" spans="1:12" ht="134.85" customHeight="1" x14ac:dyDescent="0.25">
      <c r="A4" s="2">
        <v>2</v>
      </c>
      <c r="B4" s="19" t="s">
        <v>9</v>
      </c>
      <c r="C4" s="20"/>
      <c r="D4" s="2">
        <v>23</v>
      </c>
      <c r="E4" s="2">
        <v>23</v>
      </c>
      <c r="F4" s="4">
        <f t="shared" ref="F4" si="2">D4/E4*100</f>
        <v>100</v>
      </c>
      <c r="G4" s="4"/>
      <c r="H4" s="2"/>
      <c r="I4" s="2"/>
      <c r="J4" s="4"/>
      <c r="K4" s="2"/>
      <c r="L4" s="4"/>
    </row>
    <row r="5" spans="1:12" ht="115.5" customHeight="1" x14ac:dyDescent="0.25">
      <c r="A5" s="2">
        <v>3</v>
      </c>
      <c r="B5" s="21" t="s">
        <v>10</v>
      </c>
      <c r="C5" s="22"/>
      <c r="D5" s="5">
        <v>41</v>
      </c>
      <c r="E5" s="5">
        <v>40</v>
      </c>
      <c r="F5" s="6">
        <v>100</v>
      </c>
      <c r="G5" s="6"/>
      <c r="H5" s="5"/>
      <c r="I5" s="5"/>
      <c r="J5" s="6"/>
      <c r="K5" s="5"/>
      <c r="L5" s="6"/>
    </row>
    <row r="6" spans="1:12" s="2" customFormat="1" ht="75.75" customHeight="1" x14ac:dyDescent="0.25">
      <c r="A6" s="2">
        <v>4</v>
      </c>
      <c r="B6" s="19" t="s">
        <v>11</v>
      </c>
      <c r="C6" s="20"/>
      <c r="D6" s="2">
        <v>93.8</v>
      </c>
      <c r="E6" s="2">
        <v>100</v>
      </c>
      <c r="F6" s="4">
        <v>93.8</v>
      </c>
      <c r="G6" s="4"/>
      <c r="J6" s="4"/>
      <c r="L6" s="4"/>
    </row>
    <row r="7" spans="1:12" x14ac:dyDescent="0.25">
      <c r="A7" s="2"/>
      <c r="B7" s="11" t="s">
        <v>12</v>
      </c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s="3" customFormat="1" ht="151.5" customHeight="1" x14ac:dyDescent="0.25">
      <c r="A8" s="1">
        <v>5</v>
      </c>
      <c r="B8" s="14" t="s">
        <v>13</v>
      </c>
      <c r="C8" s="15"/>
      <c r="D8" s="7">
        <v>87.5</v>
      </c>
      <c r="E8" s="7">
        <v>84</v>
      </c>
      <c r="F8" s="7">
        <v>104.2</v>
      </c>
      <c r="G8" s="1"/>
      <c r="H8" s="1"/>
      <c r="I8" s="1"/>
      <c r="J8" s="1"/>
      <c r="K8" s="1"/>
      <c r="L8" s="1"/>
    </row>
    <row r="9" spans="1:12" ht="110.25" customHeight="1" x14ac:dyDescent="0.25">
      <c r="A9" s="2">
        <v>6</v>
      </c>
      <c r="B9" s="24" t="s">
        <v>14</v>
      </c>
      <c r="C9" s="25"/>
      <c r="D9" s="8">
        <v>51.6</v>
      </c>
      <c r="E9" s="8">
        <v>55</v>
      </c>
      <c r="F9" s="10">
        <v>93.8</v>
      </c>
      <c r="G9" s="4"/>
      <c r="H9" s="2"/>
      <c r="I9" s="2"/>
      <c r="J9" s="4"/>
      <c r="K9" s="2"/>
      <c r="L9" s="4"/>
    </row>
    <row r="10" spans="1:12" ht="93.4" customHeight="1" x14ac:dyDescent="0.25">
      <c r="A10" s="2">
        <v>7</v>
      </c>
      <c r="B10" s="19" t="s">
        <v>15</v>
      </c>
      <c r="C10" s="20"/>
      <c r="D10" s="8">
        <v>0.37</v>
      </c>
      <c r="E10" s="9">
        <v>0.31</v>
      </c>
      <c r="F10" s="10">
        <v>119.3</v>
      </c>
      <c r="G10" s="4"/>
      <c r="H10" s="2"/>
      <c r="I10" s="2"/>
      <c r="J10" s="4"/>
      <c r="K10" s="2"/>
      <c r="L10" s="4"/>
    </row>
    <row r="11" spans="1:12" ht="16.5" customHeight="1" x14ac:dyDescent="0.25">
      <c r="A11" s="2"/>
      <c r="B11" s="11" t="s">
        <v>16</v>
      </c>
      <c r="C11" s="12"/>
      <c r="D11" s="12"/>
      <c r="E11" s="12"/>
      <c r="F11" s="12"/>
      <c r="G11" s="12"/>
      <c r="H11" s="12"/>
      <c r="I11" s="12"/>
      <c r="J11" s="12"/>
      <c r="K11" s="12"/>
      <c r="L11" s="13"/>
    </row>
    <row r="12" spans="1:12" ht="75" customHeight="1" x14ac:dyDescent="0.25">
      <c r="A12" s="2">
        <v>8</v>
      </c>
      <c r="B12" s="19" t="s">
        <v>17</v>
      </c>
      <c r="C12" s="20"/>
      <c r="D12" s="2">
        <v>8.9</v>
      </c>
      <c r="E12" s="2">
        <v>8.4</v>
      </c>
      <c r="F12" s="4">
        <v>105.9</v>
      </c>
      <c r="G12" s="4"/>
      <c r="H12" s="2"/>
      <c r="I12" s="2"/>
      <c r="J12" s="4"/>
      <c r="K12" s="2"/>
      <c r="L12" s="4"/>
    </row>
    <row r="13" spans="1:12" ht="18" customHeight="1" x14ac:dyDescent="0.25">
      <c r="A13" s="2"/>
      <c r="B13" s="11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3"/>
    </row>
    <row r="14" spans="1:12" ht="82.5" customHeight="1" x14ac:dyDescent="0.25">
      <c r="A14" s="2">
        <v>9</v>
      </c>
      <c r="B14" s="19" t="s">
        <v>19</v>
      </c>
      <c r="C14" s="20"/>
      <c r="D14" s="2">
        <v>5.2</v>
      </c>
      <c r="E14" s="2">
        <v>11</v>
      </c>
      <c r="F14" s="4">
        <v>47.2</v>
      </c>
      <c r="G14" s="4"/>
      <c r="H14" s="2"/>
      <c r="I14" s="2"/>
      <c r="J14" s="4"/>
      <c r="K14" s="2"/>
      <c r="L14" s="4"/>
    </row>
    <row r="15" spans="1:12" ht="81.75" customHeight="1" x14ac:dyDescent="0.25">
      <c r="A15" s="2">
        <v>10</v>
      </c>
      <c r="B15" s="19" t="s">
        <v>20</v>
      </c>
      <c r="C15" s="20"/>
      <c r="D15" s="2">
        <v>8.1999999999999993</v>
      </c>
      <c r="E15" s="2">
        <v>10.199999999999999</v>
      </c>
      <c r="F15" s="4">
        <v>80.400000000000006</v>
      </c>
      <c r="G15" s="4"/>
      <c r="H15" s="2"/>
      <c r="I15" s="2"/>
      <c r="J15" s="4"/>
      <c r="K15" s="2"/>
      <c r="L15" s="4"/>
    </row>
    <row r="16" spans="1:12" ht="16.350000000000001" customHeight="1" x14ac:dyDescent="0.25">
      <c r="A16" s="2"/>
      <c r="B16" s="11" t="s">
        <v>21</v>
      </c>
      <c r="C16" s="12"/>
      <c r="D16" s="12"/>
      <c r="E16" s="12"/>
      <c r="F16" s="12"/>
      <c r="G16" s="12"/>
      <c r="H16" s="12"/>
      <c r="I16" s="12"/>
      <c r="J16" s="12"/>
      <c r="K16" s="12"/>
      <c r="L16" s="13"/>
    </row>
    <row r="17" spans="1:12" ht="69" customHeight="1" x14ac:dyDescent="0.25">
      <c r="A17" s="2">
        <v>11</v>
      </c>
      <c r="B17" s="19" t="s">
        <v>22</v>
      </c>
      <c r="C17" s="20"/>
      <c r="D17" s="2">
        <v>2</v>
      </c>
      <c r="E17" s="2">
        <v>1</v>
      </c>
      <c r="F17" s="4">
        <f t="shared" ref="F17:F19" si="3">D17/E17*100</f>
        <v>200</v>
      </c>
      <c r="G17" s="4"/>
      <c r="H17" s="2"/>
      <c r="I17" s="2"/>
      <c r="J17" s="4"/>
      <c r="K17" s="2"/>
      <c r="L17" s="4"/>
    </row>
    <row r="18" spans="1:12" ht="70.5" customHeight="1" x14ac:dyDescent="0.25">
      <c r="A18" s="2">
        <v>12</v>
      </c>
      <c r="B18" s="19" t="s">
        <v>23</v>
      </c>
      <c r="C18" s="20"/>
      <c r="D18" s="2">
        <v>0</v>
      </c>
      <c r="E18" s="2">
        <v>1</v>
      </c>
      <c r="F18" s="4">
        <v>0</v>
      </c>
      <c r="G18" s="4"/>
      <c r="H18" s="2"/>
      <c r="I18" s="2"/>
      <c r="J18" s="4"/>
      <c r="K18" s="2"/>
      <c r="L18" s="4"/>
    </row>
    <row r="19" spans="1:12" ht="98.25" customHeight="1" x14ac:dyDescent="0.25">
      <c r="A19" s="2">
        <v>13</v>
      </c>
      <c r="B19" s="19" t="s">
        <v>24</v>
      </c>
      <c r="C19" s="20"/>
      <c r="D19" s="2">
        <v>101.1</v>
      </c>
      <c r="E19" s="2">
        <v>105</v>
      </c>
      <c r="F19" s="4">
        <f t="shared" si="3"/>
        <v>96.285714285714292</v>
      </c>
      <c r="G19" s="4"/>
      <c r="H19" s="2"/>
      <c r="I19" s="2"/>
      <c r="J19" s="4"/>
      <c r="K19" s="2"/>
      <c r="L19" s="4"/>
    </row>
    <row r="20" spans="1:12" ht="52.7" customHeight="1" x14ac:dyDescent="0.25">
      <c r="A20" s="2">
        <v>14</v>
      </c>
      <c r="B20" s="19" t="s">
        <v>25</v>
      </c>
      <c r="C20" s="20"/>
      <c r="D20" s="2">
        <v>12.6</v>
      </c>
      <c r="E20" s="2">
        <v>4.8</v>
      </c>
      <c r="F20" s="4">
        <v>266.60000000000002</v>
      </c>
      <c r="G20" s="4"/>
      <c r="H20" s="2"/>
      <c r="I20" s="2"/>
      <c r="J20" s="4"/>
      <c r="K20" s="2"/>
      <c r="L20" s="4"/>
    </row>
  </sheetData>
  <mergeCells count="20">
    <mergeCell ref="B10:C10"/>
    <mergeCell ref="B9:C9"/>
    <mergeCell ref="B16:L16"/>
    <mergeCell ref="B17:C17"/>
    <mergeCell ref="B18:C18"/>
    <mergeCell ref="B19:C19"/>
    <mergeCell ref="B20:C20"/>
    <mergeCell ref="B12:C12"/>
    <mergeCell ref="B11:L11"/>
    <mergeCell ref="B14:C14"/>
    <mergeCell ref="B15:C15"/>
    <mergeCell ref="B13:L13"/>
    <mergeCell ref="B7:L7"/>
    <mergeCell ref="B8:C8"/>
    <mergeCell ref="B1:L1"/>
    <mergeCell ref="B3:C3"/>
    <mergeCell ref="B4:C4"/>
    <mergeCell ref="B5:C5"/>
    <mergeCell ref="B2:C2"/>
    <mergeCell ref="B6:C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2024-01-30T05:16:52Z</dcterms:modified>
</cp:coreProperties>
</file>